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_SPORTÁGAK\Szellemi\2020-2021\Országos Döntő\"/>
    </mc:Choice>
  </mc:AlternateContent>
  <xr:revisionPtr revIDLastSave="0" documentId="13_ncr:1_{97792843-27A2-4379-873F-06D8C4982CC7}" xr6:coauthVersionLast="47" xr6:coauthVersionMax="47" xr10:uidLastSave="{00000000-0000-0000-0000-000000000000}"/>
  <bookViews>
    <workbookView xWindow="-108" yWindow="-108" windowWidth="23256" windowHeight="12720" xr2:uid="{3EEAAEFD-0FB2-4CB7-B7BA-F3AF3AED3181}"/>
  </bookViews>
  <sheets>
    <sheet name="III-IV.kcs végeredmény" sheetId="3" r:id="rId1"/>
    <sheet name="V-VI.kcs végeredmény" sheetId="4" r:id="rId2"/>
    <sheet name="III-IV.kcs OD pontszámok" sheetId="1" r:id="rId3"/>
    <sheet name="V-VI.kcs OD pontszámok" sheetId="2" r:id="rId4"/>
  </sheets>
  <definedNames>
    <definedName name="_xlnm._FilterDatabase" localSheetId="2" hidden="1">'III-IV.kcs OD pontszámok'!$A$1:$A$13</definedName>
    <definedName name="_xlnm._FilterDatabase" localSheetId="3" hidden="1">'V-VI.kcs OD pontszámok'!$A$1:$A$7</definedName>
    <definedName name="_xlnm._FilterDatabase" localSheetId="1" hidden="1">'V-VI.kcs végeredmény'!$A$1:$E$7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5" i="2"/>
  <c r="H3" i="2"/>
  <c r="H6" i="2"/>
  <c r="H4" i="2"/>
  <c r="H7" i="2"/>
  <c r="H8" i="1"/>
  <c r="H6" i="1"/>
  <c r="H4" i="1"/>
  <c r="H7" i="1"/>
  <c r="H9" i="1"/>
  <c r="H3" i="1"/>
  <c r="H2" i="1"/>
  <c r="H11" i="1"/>
  <c r="H10" i="1"/>
  <c r="H12" i="1"/>
  <c r="H5" i="1"/>
  <c r="H13" i="1"/>
</calcChain>
</file>

<file path=xl/sharedStrings.xml><?xml version="1.0" encoding="utf-8"?>
<sst xmlns="http://schemas.openxmlformats.org/spreadsheetml/2006/main" count="152" uniqueCount="107">
  <si>
    <t>Csapatok</t>
  </si>
  <si>
    <t>Őriszentpéter</t>
  </si>
  <si>
    <t>1. forduló pontszám</t>
  </si>
  <si>
    <t>2. forduló pontszám</t>
  </si>
  <si>
    <t>Répcelak, Móra</t>
  </si>
  <si>
    <t>Összpontszám</t>
  </si>
  <si>
    <t>Dombóvár, Illyés</t>
  </si>
  <si>
    <t>Nyíregyháza, Kossuth</t>
  </si>
  <si>
    <t>Budapest, Fazekas</t>
  </si>
  <si>
    <t>Kazincbarcika, Irinyi</t>
  </si>
  <si>
    <t>Balatonfűzfő, Öveges</t>
  </si>
  <si>
    <t>Pécs, Bártfa</t>
  </si>
  <si>
    <t>Nógrád, Hesz Mihály</t>
  </si>
  <si>
    <t>Körmend, Kölcsey</t>
  </si>
  <si>
    <t>Nagykanizsa, Kőrösi-Péterfy</t>
  </si>
  <si>
    <t>Szikszó, Szent Márton</t>
  </si>
  <si>
    <t>Nyékládháza, Kossuth</t>
  </si>
  <si>
    <t>Miskolc, Gyarmati Dezső</t>
  </si>
  <si>
    <t>Kazincbarcika, Pollack</t>
  </si>
  <si>
    <t>Hódmezővásárhely, Szent István</t>
  </si>
  <si>
    <t>3. forduló pontszám</t>
  </si>
  <si>
    <t>4. forduló pontszám</t>
  </si>
  <si>
    <t>5. forduló pontszám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</si>
  <si>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</si>
  <si>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</si>
  <si>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</si>
  <si>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</si>
  <si>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</si>
  <si>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</si>
  <si>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</si>
  <si>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</si>
  <si>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</si>
  <si>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</si>
  <si>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</si>
  <si>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Helyezés</t>
  </si>
  <si>
    <t>Baktalórántháza, Vay Ádám</t>
  </si>
  <si>
    <t>Megye</t>
  </si>
  <si>
    <t>Település</t>
  </si>
  <si>
    <t>Testnevelő, Kísérő</t>
  </si>
  <si>
    <t>1.</t>
  </si>
  <si>
    <t>Tolna</t>
  </si>
  <si>
    <t>Dombóvári Illyés Gyula Gimnázium</t>
  </si>
  <si>
    <t>Dombóvár</t>
  </si>
  <si>
    <t>2.</t>
  </si>
  <si>
    <t>Szabolcs-Sz-B</t>
  </si>
  <si>
    <t>Északi ASzC Vay Ádám Mezőgazdasági Technikum, Szakképző Iskola és Kollégium</t>
  </si>
  <si>
    <t>Nyíregyháza</t>
  </si>
  <si>
    <t>Tóth Attila Árpád, Major Csaba</t>
  </si>
  <si>
    <t>3.</t>
  </si>
  <si>
    <t>Borsod-A-Z</t>
  </si>
  <si>
    <t>Irinyi János Református Oktatási Központ - Óvoda, Általános Iskola, Technikum, Szakgimnázium és Diákotthon</t>
  </si>
  <si>
    <t>Kazincbarcika</t>
  </si>
  <si>
    <t>Tóth Máté, Darai Imre</t>
  </si>
  <si>
    <t>4.</t>
  </si>
  <si>
    <t>Nyíregyházi Evangélikus Kossuth Lajos Gimnázium</t>
  </si>
  <si>
    <t>Pazonyi György István</t>
  </si>
  <si>
    <t>5.</t>
  </si>
  <si>
    <t>Budapest</t>
  </si>
  <si>
    <t>Budapesti Fazekas Mihály Gyakorló Általános Iskola és Gimnázium</t>
  </si>
  <si>
    <t>Visontai Miklós</t>
  </si>
  <si>
    <t>6.</t>
  </si>
  <si>
    <t>Veszprém</t>
  </si>
  <si>
    <t>Veszprémi SZC Öveges József Technikum és Kollégium</t>
  </si>
  <si>
    <t>Balatonfűzfő</t>
  </si>
  <si>
    <t>Fekéné Tóth Judit Mária</t>
  </si>
  <si>
    <t>Testnevelő, Felkészítő</t>
  </si>
  <si>
    <t>Baranya</t>
  </si>
  <si>
    <t>Pécsi Bártfa Utcai Általános Iskola</t>
  </si>
  <si>
    <t>Pécs</t>
  </si>
  <si>
    <t>Földvári Zoltán</t>
  </si>
  <si>
    <t>Nógrád</t>
  </si>
  <si>
    <t>Hesz Mihály Általános Iskola</t>
  </si>
  <si>
    <t>Makkai Máté, Tömösvári Sándor</t>
  </si>
  <si>
    <t>Vas</t>
  </si>
  <si>
    <t>Répcelaki Móra Ferenc Általános Iskola és Alapfokú Művészeti Iskola</t>
  </si>
  <si>
    <t>Répcelak</t>
  </si>
  <si>
    <t>Szabó Róbert</t>
  </si>
  <si>
    <t>Őriszentpéteri Általános Iskola</t>
  </si>
  <si>
    <t>Szépné László Valéria, Sebők Csaba</t>
  </si>
  <si>
    <t>7.</t>
  </si>
  <si>
    <t>Kovács Viktória, Dr. Szenyéri Zoltán</t>
  </si>
  <si>
    <t>Körmendi Kölcsey Utcai Általános Iskola</t>
  </si>
  <si>
    <t>Körmend</t>
  </si>
  <si>
    <t>Kiskós Kitti</t>
  </si>
  <si>
    <t>Zala</t>
  </si>
  <si>
    <t>Kőrösi Csoma Sándor - Péterfy Sándor Általános Iskola Péterfy Sándor Tagintézménye</t>
  </si>
  <si>
    <t>Nagykanizsa</t>
  </si>
  <si>
    <t>Sneff Ferenc</t>
  </si>
  <si>
    <t>Szent Márton Katolikus Gimnázium és Általános Iskola</t>
  </si>
  <si>
    <t>Szikszó</t>
  </si>
  <si>
    <t>Dienes  Zoltán</t>
  </si>
  <si>
    <t>10.</t>
  </si>
  <si>
    <t>Nyékládházi Kossuth Lajos Általános Iskola</t>
  </si>
  <si>
    <t>Nyékládháza</t>
  </si>
  <si>
    <t>Herman István</t>
  </si>
  <si>
    <t>12.</t>
  </si>
  <si>
    <t>Gyarmati Dezső Sport Általános Iskola "B" csapat</t>
  </si>
  <si>
    <t>Miskolc</t>
  </si>
  <si>
    <t>Vismeg István</t>
  </si>
  <si>
    <t>9.</t>
  </si>
  <si>
    <t>Máthé László, Máthéné Szobota Ágnes</t>
  </si>
  <si>
    <t>11.</t>
  </si>
  <si>
    <t>Csongrád-Csanád</t>
  </si>
  <si>
    <t>Hódmezővásárhelyi Szent István Általános Iskola</t>
  </si>
  <si>
    <t>Hódmezővásárhely</t>
  </si>
  <si>
    <t>Szöginé Kotormán Zsuzsanna, Béres Csaba</t>
  </si>
  <si>
    <t>Kazincbarcikai Pollack Mihály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</si>
</sst>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5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5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0" fillId="0" borderId="3" xfId="0" applyFont="1" applyBorder="1"/>
    <xf numFmtId="0" fontId="4" fillId="3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0" borderId="2" xfId="0" applyFont="1" applyBorder="1"/>
    <xf numFmtId="0" fontId="0" fillId="0" borderId="0" xfId="0" applyFill="1" applyBorder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</cellXfs>
  <cellStyles count="1">
    <cellStyle name="Normál" xfId="0" builtinId="0"/>
  </cellStyles>
  <dxfs count="16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2CE3BB-CA12-4A2F-BA78-66CA81E747FE}" name="Táblázat7" displayName="Táblázat7" ref="A1:E13" totalsRowShown="0" headerRowDxfId="15">
  <autoFilter ref="A1:E13" xr:uid="{4E2CE3BB-CA12-4A2F-BA78-66CA81E747FE}"/>
  <sortState xmlns:xlrd2="http://schemas.microsoft.com/office/spreadsheetml/2017/richdata2" ref="A2:E13">
    <sortCondition ref="A2:A13"/>
  </sortState>
  <tableColumns count="5">
    <tableColumn id="1" xr3:uid="{82FD0458-8F49-43FC-9A59-7F2E9DFC98F0}" name="Helyezés" dataDxfId="14"/>
    <tableColumn id="2" xr3:uid="{EA0AB9C1-DBAE-4503-BD5B-77D92D2502E6}" name="Megye"/>
    <tableColumn id="3" xr3:uid="{9B06BC6C-AA95-4FAE-BE6E-9CFC0BA80E8A}" name="Csapatok"/>
    <tableColumn id="4" xr3:uid="{164372A7-6B83-40F3-A9E9-4550FCB6B13E}" name="Település"/>
    <tableColumn id="5" xr3:uid="{D18AD1F3-2330-45B8-9FBE-C8ADC100911A}" name="Testnevelő, Felkészítő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2BE8C6-1FC9-4A24-9E36-7334E078AF94}" name="Táblázat2" displayName="Táblázat2" ref="B1:H13" totalsRowShown="0" headerRowDxfId="13">
  <autoFilter ref="B1:H13" xr:uid="{0B2BE8C6-1FC9-4A24-9E36-7334E078AF94}"/>
  <sortState xmlns:xlrd2="http://schemas.microsoft.com/office/spreadsheetml/2017/richdata2" ref="B2:H13">
    <sortCondition descending="1" ref="H2:H13"/>
  </sortState>
  <tableColumns count="7">
    <tableColumn id="1" xr3:uid="{86CE62AC-8228-4837-AB92-C062C19D5330}" name="Csapatok"/>
    <tableColumn id="2" xr3:uid="{487EDFA0-DA33-4064-8BFD-4AC7708DDA25}" name="1. forduló pontszám" dataDxfId="12"/>
    <tableColumn id="3" xr3:uid="{AAB2A5C4-0D66-4AB1-AEA8-21D0A2D8167F}" name="2. forduló pontszám" dataDxfId="11"/>
    <tableColumn id="6" xr3:uid="{55B63780-4587-439B-8823-00C32387C79E}" name="3. forduló pontszám" dataDxfId="10"/>
    <tableColumn id="7" xr3:uid="{4117D41F-8E95-4660-8002-B5D396AD16A4}" name="4. forduló pontszám" dataDxfId="9"/>
    <tableColumn id="8" xr3:uid="{966147EB-C3BC-4F2A-B3A6-F2D36C178C49}" name="5. forduló pontszám" dataDxfId="8"/>
    <tableColumn id="4" xr3:uid="{C8818713-FC1F-40F8-9715-FC2C4BB2C255}" name="Összpontszám" dataDxfId="7">
      <calculatedColumnFormula>SUM(Táblázat2[[#This Row],[1. forduló pontszám]:[5. forduló pontszám]])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53D71-AA3F-47D1-9564-5A40498602A0}" name="Táblázat1" displayName="Táblázat1" ref="B1:H7" totalsRowShown="0" headerRowDxfId="6">
  <autoFilter ref="B1:H7" xr:uid="{36353D71-AA3F-47D1-9564-5A40498602A0}"/>
  <sortState xmlns:xlrd2="http://schemas.microsoft.com/office/spreadsheetml/2017/richdata2" ref="B2:H7">
    <sortCondition descending="1" ref="H2:H7"/>
  </sortState>
  <tableColumns count="7">
    <tableColumn id="1" xr3:uid="{775C420A-25B2-43C2-80EE-A4B6891C9FD6}" name="Csapatok"/>
    <tableColumn id="2" xr3:uid="{48D3CE1F-DEAC-453E-8CB7-5D31DAE190E3}" name="1. forduló pontszám" dataDxfId="5"/>
    <tableColumn id="3" xr3:uid="{E30C816F-4945-4F98-8680-08A22D77A834}" name="2. forduló pontszám" dataDxfId="4"/>
    <tableColumn id="6" xr3:uid="{F5BEC34F-8787-4E78-AD4D-1DECEBACE6D8}" name="3. forduló pontszám" dataDxfId="3"/>
    <tableColumn id="7" xr3:uid="{BB27A36B-C285-44C3-AB99-9FD8F950576D}" name="4. forduló pontszám" dataDxfId="2"/>
    <tableColumn id="8" xr3:uid="{3141C148-01B5-4095-882A-7AD412468F2A}" name="5. forduló pontszám" dataDxfId="1"/>
    <tableColumn id="4" xr3:uid="{32D65D8C-B02B-43DC-9E3A-566257458FD9}" name="Összpontszám" dataDxfId="0">
      <calculatedColumnFormula>SUM(Táblázat1[[#This Row],[1. forduló pontszám]:[5. forduló pontszám]])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B251-F66E-44E4-A134-F9811AF22F65}">
  <dimension ref="A1:E13"/>
  <sheetViews>
    <sheetView tabSelected="1" workbookViewId="0">
      <selection activeCell="C11" sqref="C11"/>
    </sheetView>
  </sheetViews>
  <sheetFormatPr defaultRowHeight="14.4" x14ac:dyDescent="0.3"/>
  <cols>
    <col min="1" max="1" width="9.44140625" customWidth="1"/>
    <col min="2" max="2" width="15.21875" bestFit="1" customWidth="1"/>
    <col min="3" max="3" width="71.77734375" bestFit="1" customWidth="1"/>
    <col min="4" max="4" width="16.5546875" bestFit="1" customWidth="1"/>
    <col min="5" max="5" width="35.77734375" bestFit="1" customWidth="1"/>
  </cols>
  <sheetData>
    <row r="1" spans="1:5" x14ac:dyDescent="0.3">
      <c r="A1" s="1" t="s">
        <v>34</v>
      </c>
      <c r="B1" s="1" t="s">
        <v>36</v>
      </c>
      <c r="C1" s="1" t="s">
        <v>0</v>
      </c>
      <c r="D1" s="1" t="s">
        <v>37</v>
      </c>
      <c r="E1" s="1" t="s">
        <v>65</v>
      </c>
    </row>
    <row r="2" spans="1:5" x14ac:dyDescent="0.3">
      <c r="A2" s="4" t="s">
        <v>39</v>
      </c>
      <c r="B2" s="2" t="s">
        <v>66</v>
      </c>
      <c r="C2" s="2" t="s">
        <v>67</v>
      </c>
      <c r="D2" s="2" t="s">
        <v>68</v>
      </c>
      <c r="E2" s="2" t="s">
        <v>69</v>
      </c>
    </row>
    <row r="3" spans="1:5" x14ac:dyDescent="0.3">
      <c r="A3" s="1" t="s">
        <v>43</v>
      </c>
      <c r="B3" t="s">
        <v>73</v>
      </c>
      <c r="C3" t="s">
        <v>77</v>
      </c>
      <c r="D3" t="s">
        <v>1</v>
      </c>
      <c r="E3" t="s">
        <v>78</v>
      </c>
    </row>
    <row r="4" spans="1:5" x14ac:dyDescent="0.3">
      <c r="A4" s="1" t="s">
        <v>48</v>
      </c>
      <c r="B4" t="s">
        <v>49</v>
      </c>
      <c r="C4" t="s">
        <v>88</v>
      </c>
      <c r="D4" t="s">
        <v>89</v>
      </c>
      <c r="E4" t="s">
        <v>90</v>
      </c>
    </row>
    <row r="5" spans="1:5" x14ac:dyDescent="0.3">
      <c r="A5" s="1" t="s">
        <v>53</v>
      </c>
      <c r="B5" t="s">
        <v>73</v>
      </c>
      <c r="C5" t="s">
        <v>74</v>
      </c>
      <c r="D5" t="s">
        <v>75</v>
      </c>
      <c r="E5" t="s">
        <v>76</v>
      </c>
    </row>
    <row r="6" spans="1:5" x14ac:dyDescent="0.3">
      <c r="A6" s="1" t="s">
        <v>56</v>
      </c>
      <c r="B6" t="s">
        <v>70</v>
      </c>
      <c r="C6" t="s">
        <v>71</v>
      </c>
      <c r="D6" t="s">
        <v>70</v>
      </c>
      <c r="E6" t="s">
        <v>72</v>
      </c>
    </row>
    <row r="7" spans="1:5" x14ac:dyDescent="0.3">
      <c r="A7" s="1" t="s">
        <v>60</v>
      </c>
      <c r="B7" t="s">
        <v>84</v>
      </c>
      <c r="C7" t="s">
        <v>85</v>
      </c>
      <c r="D7" t="s">
        <v>86</v>
      </c>
      <c r="E7" t="s">
        <v>87</v>
      </c>
    </row>
    <row r="8" spans="1:5" x14ac:dyDescent="0.3">
      <c r="A8" s="1" t="s">
        <v>79</v>
      </c>
      <c r="B8" t="s">
        <v>40</v>
      </c>
      <c r="C8" t="s">
        <v>41</v>
      </c>
      <c r="D8" t="s">
        <v>42</v>
      </c>
      <c r="E8" t="s">
        <v>80</v>
      </c>
    </row>
    <row r="9" spans="1:5" x14ac:dyDescent="0.3">
      <c r="A9" s="1" t="s">
        <v>79</v>
      </c>
      <c r="B9" t="s">
        <v>73</v>
      </c>
      <c r="C9" t="s">
        <v>81</v>
      </c>
      <c r="D9" t="s">
        <v>82</v>
      </c>
      <c r="E9" t="s">
        <v>83</v>
      </c>
    </row>
    <row r="10" spans="1:5" x14ac:dyDescent="0.3">
      <c r="A10" s="1" t="s">
        <v>99</v>
      </c>
      <c r="B10" t="s">
        <v>49</v>
      </c>
      <c r="C10" t="s">
        <v>106</v>
      </c>
      <c r="D10" t="s">
        <v>51</v>
      </c>
      <c r="E10" t="s">
        <v>100</v>
      </c>
    </row>
    <row r="11" spans="1:5" x14ac:dyDescent="0.3">
      <c r="A11" s="26" t="s">
        <v>91</v>
      </c>
      <c r="B11" s="17" t="s">
        <v>49</v>
      </c>
      <c r="C11" s="17" t="s">
        <v>92</v>
      </c>
      <c r="D11" s="17" t="s">
        <v>93</v>
      </c>
      <c r="E11" s="14" t="s">
        <v>94</v>
      </c>
    </row>
    <row r="12" spans="1:5" x14ac:dyDescent="0.3">
      <c r="A12" s="27" t="s">
        <v>101</v>
      </c>
      <c r="B12" s="16" t="s">
        <v>102</v>
      </c>
      <c r="C12" s="16" t="s">
        <v>103</v>
      </c>
      <c r="D12" s="16" t="s">
        <v>104</v>
      </c>
      <c r="E12" s="13" t="s">
        <v>105</v>
      </c>
    </row>
    <row r="13" spans="1:5" x14ac:dyDescent="0.3">
      <c r="A13" s="26" t="s">
        <v>95</v>
      </c>
      <c r="B13" s="17" t="s">
        <v>49</v>
      </c>
      <c r="C13" s="17" t="s">
        <v>96</v>
      </c>
      <c r="D13" s="17" t="s">
        <v>97</v>
      </c>
      <c r="E13" s="14" t="s">
        <v>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DBEF-1753-499E-8BFA-A197A9C173A5}">
  <dimension ref="A1:E7"/>
  <sheetViews>
    <sheetView workbookViewId="0"/>
  </sheetViews>
  <sheetFormatPr defaultRowHeight="14.4" x14ac:dyDescent="0.3"/>
  <cols>
    <col min="1" max="1" width="8.88671875" style="18"/>
    <col min="2" max="2" width="12" style="18" bestFit="1" customWidth="1"/>
    <col min="3" max="3" width="91.6640625" style="18" bestFit="1" customWidth="1"/>
    <col min="4" max="4" width="13.88671875" style="18" customWidth="1"/>
    <col min="5" max="5" width="31.109375" style="18" bestFit="1" customWidth="1"/>
  </cols>
  <sheetData>
    <row r="1" spans="1:5" x14ac:dyDescent="0.3">
      <c r="A1" s="19" t="s">
        <v>34</v>
      </c>
      <c r="B1" s="20" t="s">
        <v>36</v>
      </c>
      <c r="C1" s="20" t="s">
        <v>0</v>
      </c>
      <c r="D1" s="20" t="s">
        <v>37</v>
      </c>
      <c r="E1" s="21" t="s">
        <v>38</v>
      </c>
    </row>
    <row r="2" spans="1:5" x14ac:dyDescent="0.3">
      <c r="A2" s="28" t="s">
        <v>39</v>
      </c>
      <c r="B2" s="29" t="s">
        <v>40</v>
      </c>
      <c r="C2" s="29" t="s">
        <v>41</v>
      </c>
      <c r="D2" s="29" t="s">
        <v>42</v>
      </c>
      <c r="E2" s="30" t="s">
        <v>80</v>
      </c>
    </row>
    <row r="3" spans="1:5" x14ac:dyDescent="0.3">
      <c r="A3" s="23" t="s">
        <v>43</v>
      </c>
      <c r="B3" s="17" t="s">
        <v>44</v>
      </c>
      <c r="C3" s="17" t="s">
        <v>45</v>
      </c>
      <c r="D3" s="17" t="s">
        <v>46</v>
      </c>
      <c r="E3" s="14" t="s">
        <v>47</v>
      </c>
    </row>
    <row r="4" spans="1:5" x14ac:dyDescent="0.3">
      <c r="A4" s="22" t="s">
        <v>48</v>
      </c>
      <c r="B4" s="16" t="s">
        <v>49</v>
      </c>
      <c r="C4" s="16" t="s">
        <v>50</v>
      </c>
      <c r="D4" s="16" t="s">
        <v>51</v>
      </c>
      <c r="E4" s="13" t="s">
        <v>52</v>
      </c>
    </row>
    <row r="5" spans="1:5" x14ac:dyDescent="0.3">
      <c r="A5" s="23" t="s">
        <v>53</v>
      </c>
      <c r="B5" s="17" t="s">
        <v>44</v>
      </c>
      <c r="C5" s="17" t="s">
        <v>54</v>
      </c>
      <c r="D5" s="17" t="s">
        <v>46</v>
      </c>
      <c r="E5" s="14" t="s">
        <v>55</v>
      </c>
    </row>
    <row r="6" spans="1:5" x14ac:dyDescent="0.3">
      <c r="A6" s="22" t="s">
        <v>56</v>
      </c>
      <c r="B6" s="16" t="s">
        <v>57</v>
      </c>
      <c r="C6" s="16" t="s">
        <v>58</v>
      </c>
      <c r="D6" s="16" t="s">
        <v>57</v>
      </c>
      <c r="E6" s="13" t="s">
        <v>59</v>
      </c>
    </row>
    <row r="7" spans="1:5" x14ac:dyDescent="0.3">
      <c r="A7" s="24" t="s">
        <v>60</v>
      </c>
      <c r="B7" s="17" t="s">
        <v>61</v>
      </c>
      <c r="C7" s="17" t="s">
        <v>62</v>
      </c>
      <c r="D7" s="17" t="s">
        <v>63</v>
      </c>
      <c r="E7" s="14" t="s">
        <v>64</v>
      </c>
    </row>
  </sheetData>
  <autoFilter ref="A1:E7" xr:uid="{EAE1DBEF-1753-499E-8BFA-A197A9C173A5}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640-614E-4918-B261-D05DC60C2A7E}">
  <dimension ref="A1:H13"/>
  <sheetViews>
    <sheetView workbookViewId="0"/>
  </sheetViews>
  <sheetFormatPr defaultRowHeight="14.4" x14ac:dyDescent="0.3"/>
  <cols>
    <col min="2" max="2" width="29.33203125" bestFit="1" customWidth="1"/>
    <col min="3" max="4" width="18.33203125" bestFit="1" customWidth="1"/>
    <col min="5" max="7" width="18.33203125" customWidth="1"/>
    <col min="8" max="8" width="15.109375" bestFit="1" customWidth="1"/>
  </cols>
  <sheetData>
    <row r="1" spans="1:8" x14ac:dyDescent="0.3">
      <c r="A1" s="25" t="s">
        <v>34</v>
      </c>
      <c r="B1" s="1" t="s">
        <v>0</v>
      </c>
      <c r="C1" s="1" t="s">
        <v>2</v>
      </c>
      <c r="D1" s="1" t="s">
        <v>3</v>
      </c>
      <c r="E1" s="1" t="s">
        <v>20</v>
      </c>
      <c r="F1" s="1" t="s">
        <v>21</v>
      </c>
      <c r="G1" s="1" t="s">
        <v>22</v>
      </c>
      <c r="H1" s="1" t="s">
        <v>5</v>
      </c>
    </row>
    <row r="2" spans="1:8" ht="15.6" x14ac:dyDescent="0.3">
      <c r="A2" s="8" t="s">
        <v>23</v>
      </c>
      <c r="B2" s="3" t="s">
        <v>11</v>
      </c>
      <c r="C2" s="6">
        <v>25</v>
      </c>
      <c r="D2" s="6">
        <v>25</v>
      </c>
      <c r="E2" s="6">
        <v>25</v>
      </c>
      <c r="F2" s="6">
        <v>25</v>
      </c>
      <c r="G2" s="6">
        <v>13</v>
      </c>
      <c r="H2" s="6">
        <f>SUM(Táblázat2[[#This Row],[1. forduló pontszám]:[5. forduló pontszám]])</f>
        <v>113</v>
      </c>
    </row>
    <row r="3" spans="1:8" x14ac:dyDescent="0.3">
      <c r="A3" s="9" t="s">
        <v>24</v>
      </c>
      <c r="B3" s="2" t="s">
        <v>1</v>
      </c>
      <c r="C3" s="4">
        <v>22</v>
      </c>
      <c r="D3" s="4">
        <v>18</v>
      </c>
      <c r="E3" s="4">
        <v>16</v>
      </c>
      <c r="F3" s="4">
        <v>20</v>
      </c>
      <c r="G3" s="4">
        <v>25</v>
      </c>
      <c r="H3" s="4">
        <f>SUM(Táblázat2[[#This Row],[1. forduló pontszám]:[5. forduló pontszám]])</f>
        <v>101</v>
      </c>
    </row>
    <row r="4" spans="1:8" x14ac:dyDescent="0.3">
      <c r="A4" s="10" t="s">
        <v>25</v>
      </c>
      <c r="B4" s="2" t="s">
        <v>15</v>
      </c>
      <c r="C4" s="4">
        <v>15</v>
      </c>
      <c r="D4" s="4">
        <v>22</v>
      </c>
      <c r="E4" s="4">
        <v>22</v>
      </c>
      <c r="F4" s="4">
        <v>16</v>
      </c>
      <c r="G4" s="4">
        <v>22</v>
      </c>
      <c r="H4" s="4">
        <f>SUM(Táblázat2[[#This Row],[1. forduló pontszám]:[5. forduló pontszám]])</f>
        <v>97</v>
      </c>
    </row>
    <row r="5" spans="1:8" x14ac:dyDescent="0.3">
      <c r="A5" s="11" t="s">
        <v>26</v>
      </c>
      <c r="B5" t="s">
        <v>4</v>
      </c>
      <c r="C5" s="1">
        <v>20</v>
      </c>
      <c r="D5" s="1">
        <v>16</v>
      </c>
      <c r="E5" s="1">
        <v>14</v>
      </c>
      <c r="F5" s="1">
        <v>22</v>
      </c>
      <c r="G5" s="1">
        <v>20</v>
      </c>
      <c r="H5" s="1">
        <f>SUM(Táblázat2[[#This Row],[1. forduló pontszám]:[5. forduló pontszám]])</f>
        <v>92</v>
      </c>
    </row>
    <row r="6" spans="1:8" x14ac:dyDescent="0.3">
      <c r="A6" s="12" t="s">
        <v>27</v>
      </c>
      <c r="B6" t="s">
        <v>12</v>
      </c>
      <c r="C6" s="1">
        <v>18</v>
      </c>
      <c r="D6" s="1">
        <v>20</v>
      </c>
      <c r="E6" s="1">
        <v>11</v>
      </c>
      <c r="F6" s="1">
        <v>18</v>
      </c>
      <c r="G6" s="1">
        <v>16</v>
      </c>
      <c r="H6" s="1">
        <f>SUM(Táblázat2[[#This Row],[1. forduló pontszám]:[5. forduló pontszám]])</f>
        <v>83</v>
      </c>
    </row>
    <row r="7" spans="1:8" x14ac:dyDescent="0.3">
      <c r="A7" s="11" t="s">
        <v>28</v>
      </c>
      <c r="B7" t="s">
        <v>14</v>
      </c>
      <c r="C7" s="1">
        <v>17</v>
      </c>
      <c r="D7" s="1">
        <v>15</v>
      </c>
      <c r="E7" s="1">
        <v>15</v>
      </c>
      <c r="F7" s="1">
        <v>17</v>
      </c>
      <c r="G7" s="1">
        <v>15</v>
      </c>
      <c r="H7" s="1">
        <f>SUM(Táblázat2[[#This Row],[1. forduló pontszám]:[5. forduló pontszám]])</f>
        <v>79</v>
      </c>
    </row>
    <row r="8" spans="1:8" x14ac:dyDescent="0.3">
      <c r="A8" s="12" t="s">
        <v>29</v>
      </c>
      <c r="B8" t="s">
        <v>6</v>
      </c>
      <c r="C8" s="1">
        <v>13</v>
      </c>
      <c r="D8" s="1">
        <v>14</v>
      </c>
      <c r="E8" s="1">
        <v>17</v>
      </c>
      <c r="F8" s="1">
        <v>14</v>
      </c>
      <c r="G8" s="1">
        <v>18</v>
      </c>
      <c r="H8" s="1">
        <f>SUM(Táblázat2[[#This Row],[1. forduló pontszám]:[5. forduló pontszám]])</f>
        <v>76</v>
      </c>
    </row>
    <row r="9" spans="1:8" x14ac:dyDescent="0.3">
      <c r="A9" s="11" t="s">
        <v>29</v>
      </c>
      <c r="B9" t="s">
        <v>13</v>
      </c>
      <c r="C9" s="1">
        <v>14</v>
      </c>
      <c r="D9" s="1">
        <v>17</v>
      </c>
      <c r="E9" s="1">
        <v>20</v>
      </c>
      <c r="F9" s="1">
        <v>15</v>
      </c>
      <c r="G9" s="1">
        <v>10</v>
      </c>
      <c r="H9" s="1">
        <f>SUM(Táblázat2[[#This Row],[1. forduló pontszám]:[5. forduló pontszám]])</f>
        <v>76</v>
      </c>
    </row>
    <row r="10" spans="1:8" x14ac:dyDescent="0.3">
      <c r="A10" s="12" t="s">
        <v>30</v>
      </c>
      <c r="B10" t="s">
        <v>18</v>
      </c>
      <c r="C10" s="1">
        <v>16</v>
      </c>
      <c r="D10" s="1">
        <v>13</v>
      </c>
      <c r="E10" s="1">
        <v>12</v>
      </c>
      <c r="F10" s="1">
        <v>12</v>
      </c>
      <c r="G10" s="1">
        <v>17</v>
      </c>
      <c r="H10" s="1">
        <f>SUM(Táblázat2[[#This Row],[1. forduló pontszám]:[5. forduló pontszám]])</f>
        <v>70</v>
      </c>
    </row>
    <row r="11" spans="1:8" x14ac:dyDescent="0.3">
      <c r="A11" s="11" t="s">
        <v>31</v>
      </c>
      <c r="B11" t="s">
        <v>16</v>
      </c>
      <c r="C11" s="1">
        <v>12</v>
      </c>
      <c r="D11" s="1">
        <v>12</v>
      </c>
      <c r="E11" s="1">
        <v>18</v>
      </c>
      <c r="F11" s="1">
        <v>10</v>
      </c>
      <c r="G11" s="1">
        <v>12</v>
      </c>
      <c r="H11" s="1">
        <f>SUM(Táblázat2[[#This Row],[1. forduló pontszám]:[5. forduló pontszám]])</f>
        <v>64</v>
      </c>
    </row>
    <row r="12" spans="1:8" x14ac:dyDescent="0.3">
      <c r="A12" s="12" t="s">
        <v>32</v>
      </c>
      <c r="B12" t="s">
        <v>19</v>
      </c>
      <c r="C12" s="1">
        <v>11</v>
      </c>
      <c r="D12" s="1">
        <v>11</v>
      </c>
      <c r="E12" s="1">
        <v>13</v>
      </c>
      <c r="F12" s="1">
        <v>13</v>
      </c>
      <c r="G12" s="1">
        <v>14</v>
      </c>
      <c r="H12" s="1">
        <f>SUM(Táblázat2[[#This Row],[1. forduló pontszám]:[5. forduló pontszám]])</f>
        <v>62</v>
      </c>
    </row>
    <row r="13" spans="1:8" x14ac:dyDescent="0.3">
      <c r="A13" s="11" t="s">
        <v>33</v>
      </c>
      <c r="B13" t="s">
        <v>17</v>
      </c>
      <c r="C13" s="1">
        <v>10</v>
      </c>
      <c r="D13" s="1">
        <v>10</v>
      </c>
      <c r="E13" s="1">
        <v>10</v>
      </c>
      <c r="F13" s="1">
        <v>11</v>
      </c>
      <c r="G13" s="1">
        <v>11</v>
      </c>
      <c r="H13" s="1">
        <f>SUM(Táblázat2[[#This Row],[1. forduló pontszám]:[5. forduló pontszám]])</f>
        <v>52</v>
      </c>
    </row>
  </sheetData>
  <autoFilter ref="A1:A13" xr:uid="{6D7FE640-614E-4918-B261-D05DC60C2A7E}"/>
  <phoneticPr fontId="1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9556-22B0-4049-BE31-5FCBC5C81D77}">
  <dimension ref="A1:H7"/>
  <sheetViews>
    <sheetView workbookViewId="0">
      <selection activeCell="E6" sqref="E6"/>
    </sheetView>
  </sheetViews>
  <sheetFormatPr defaultRowHeight="14.4" x14ac:dyDescent="0.3"/>
  <cols>
    <col min="2" max="2" width="24.88671875" bestFit="1" customWidth="1"/>
    <col min="3" max="4" width="18.33203125" bestFit="1" customWidth="1"/>
    <col min="5" max="7" width="18.33203125" customWidth="1"/>
    <col min="8" max="8" width="13.33203125" bestFit="1" customWidth="1"/>
  </cols>
  <sheetData>
    <row r="1" spans="1:8" x14ac:dyDescent="0.3">
      <c r="A1" s="25" t="s">
        <v>34</v>
      </c>
      <c r="B1" s="1" t="s">
        <v>0</v>
      </c>
      <c r="C1" s="1" t="s">
        <v>2</v>
      </c>
      <c r="D1" s="1" t="s">
        <v>3</v>
      </c>
      <c r="E1" s="1" t="s">
        <v>20</v>
      </c>
      <c r="F1" s="1" t="s">
        <v>21</v>
      </c>
      <c r="G1" s="1" t="s">
        <v>22</v>
      </c>
      <c r="H1" s="1" t="s">
        <v>5</v>
      </c>
    </row>
    <row r="2" spans="1:8" ht="15.6" x14ac:dyDescent="0.3">
      <c r="A2" s="8" t="s">
        <v>23</v>
      </c>
      <c r="B2" s="3" t="s">
        <v>6</v>
      </c>
      <c r="C2" s="6">
        <v>10</v>
      </c>
      <c r="D2" s="6">
        <v>10</v>
      </c>
      <c r="E2" s="6">
        <v>10</v>
      </c>
      <c r="F2" s="6">
        <v>10</v>
      </c>
      <c r="G2" s="6">
        <v>10</v>
      </c>
      <c r="H2" s="6">
        <f>SUM(Táblázat1[[#This Row],[1. forduló pontszám]:[5. forduló pontszám]])</f>
        <v>50</v>
      </c>
    </row>
    <row r="3" spans="1:8" x14ac:dyDescent="0.3">
      <c r="A3" s="9" t="s">
        <v>24</v>
      </c>
      <c r="B3" s="2" t="s">
        <v>35</v>
      </c>
      <c r="C3" s="4">
        <v>7</v>
      </c>
      <c r="D3" s="4">
        <v>8</v>
      </c>
      <c r="E3" s="4">
        <v>4</v>
      </c>
      <c r="F3" s="4">
        <v>7</v>
      </c>
      <c r="G3" s="4">
        <v>7</v>
      </c>
      <c r="H3" s="4">
        <f>SUM(Táblázat1[[#This Row],[1. forduló pontszám]:[5. forduló pontszám]])</f>
        <v>33</v>
      </c>
    </row>
    <row r="4" spans="1:8" ht="15.6" x14ac:dyDescent="0.3">
      <c r="A4" s="8" t="s">
        <v>25</v>
      </c>
      <c r="B4" s="2" t="s">
        <v>9</v>
      </c>
      <c r="C4" s="4">
        <v>5</v>
      </c>
      <c r="D4" s="4">
        <v>7</v>
      </c>
      <c r="E4" s="4">
        <v>7</v>
      </c>
      <c r="F4" s="4">
        <v>4</v>
      </c>
      <c r="G4" s="4">
        <v>8</v>
      </c>
      <c r="H4" s="4">
        <f>SUM(Táblázat1[[#This Row],[1. forduló pontszám]:[5. forduló pontszám]])</f>
        <v>31</v>
      </c>
    </row>
    <row r="5" spans="1:8" x14ac:dyDescent="0.3">
      <c r="A5" s="11" t="s">
        <v>26</v>
      </c>
      <c r="B5" s="7" t="s">
        <v>7</v>
      </c>
      <c r="C5" s="5">
        <v>8</v>
      </c>
      <c r="D5" s="5">
        <v>4</v>
      </c>
      <c r="E5" s="5">
        <v>6</v>
      </c>
      <c r="F5" s="5">
        <v>8</v>
      </c>
      <c r="G5" s="5">
        <v>5</v>
      </c>
      <c r="H5" s="5">
        <f>SUM(Táblázat1[[#This Row],[1. forduló pontszám]:[5. forduló pontszám]])</f>
        <v>31</v>
      </c>
    </row>
    <row r="6" spans="1:8" ht="15.6" x14ac:dyDescent="0.3">
      <c r="A6" s="15" t="s">
        <v>27</v>
      </c>
      <c r="B6" s="7" t="s">
        <v>8</v>
      </c>
      <c r="C6" s="5">
        <v>6</v>
      </c>
      <c r="D6" s="5">
        <v>6</v>
      </c>
      <c r="E6" s="5">
        <v>8</v>
      </c>
      <c r="F6" s="5">
        <v>5</v>
      </c>
      <c r="G6" s="5">
        <v>6</v>
      </c>
      <c r="H6" s="5">
        <f>SUM(Táblázat1[[#This Row],[1. forduló pontszám]:[5. forduló pontszám]])</f>
        <v>31</v>
      </c>
    </row>
    <row r="7" spans="1:8" x14ac:dyDescent="0.3">
      <c r="A7" s="11" t="s">
        <v>28</v>
      </c>
      <c r="B7" s="7" t="s">
        <v>10</v>
      </c>
      <c r="C7" s="5">
        <v>4</v>
      </c>
      <c r="D7" s="5">
        <v>5</v>
      </c>
      <c r="E7" s="5">
        <v>5</v>
      </c>
      <c r="F7" s="5">
        <v>6</v>
      </c>
      <c r="G7" s="5">
        <v>4</v>
      </c>
      <c r="H7" s="5">
        <f>SUM(Táblázat1[[#This Row],[1. forduló pontszám]:[5. forduló pontszám]])</f>
        <v>24</v>
      </c>
    </row>
  </sheetData>
  <autoFilter ref="A1:A7" xr:uid="{F6B59556-22B0-4049-BE31-5FCBC5C81D77}"/>
  <phoneticPr fontId="1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III-IV.kcs végeredmény</vt:lpstr>
      <vt:lpstr>V-VI.kcs végeredmény</vt:lpstr>
      <vt:lpstr>III-IV.kcs OD pontszámok</vt:lpstr>
      <vt:lpstr>V-VI.kcs OD pontszámok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 Csaba</dc:creator>
  <cp:lastModifiedBy>Dely Csaba</cp:lastModifiedBy>
  <cp:lastPrinted>2021-06-05T12:11:46Z</cp:lastPrinted>
  <dcterms:created xsi:type="dcterms:W3CDTF">2021-05-31T11:45:37Z</dcterms:created>
  <dcterms:modified xsi:type="dcterms:W3CDTF">2021-06-15T10:15:51Z</dcterms:modified>
</cp:coreProperties>
</file>